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<sst xmlns="http://schemas.openxmlformats.org/spreadsheetml/2006/main" count="34" uniqueCount="23">
  <si>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</si>
  <si>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</si>
  <si>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</si>
  <si>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</si>
  <si>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</si>
  <si>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</si>
  <si>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</si>
  <si>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</si>
  <si>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</si>
  <si>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</si>
  <si>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</si>
  <si>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</si>
  <si>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</si>
  <si>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</si>
  <si>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</si>
  <si>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</si>
  <si>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</si>
  <si>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</si>
  <si>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</si>
  <si>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</si>
  <si>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</si>
  <si>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Коргонского сельского поселения</t>
  </si>
  <si>
    <t>Коргонская сельская администрация на 01 июля 2023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</si>
</sst>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7"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N24" sqref="N24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11.50390625" style="0" customWidth="1"/>
    <col min="6" max="6" width="11.75390625" style="0" customWidth="1"/>
    <col min="7" max="7" width="11.875" style="0" customWidth="1"/>
    <col min="8" max="8" width="11.125" style="0" customWidth="1"/>
    <col min="9" max="9" width="9.00390625" style="0" bestFit="1" customWidth="1"/>
    <col min="10" max="10" width="12.625" style="0" bestFit="1" customWidth="1"/>
    <col min="11" max="11" width="11.50390625" style="0" customWidth="1"/>
    <col min="12" max="12" width="7.50390625" style="0" customWidth="1"/>
    <col min="14" max="14" width="11.625" style="0" bestFit="1" customWidth="1"/>
    <col min="15" max="16" width="9.50390625" style="0" bestFit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2" t="s">
        <v>10</v>
      </c>
      <c r="B8" s="12" t="s">
        <v>1</v>
      </c>
      <c r="C8" s="13" t="s">
        <v>2</v>
      </c>
      <c r="D8" s="13"/>
      <c r="E8" s="12" t="s">
        <v>6</v>
      </c>
      <c r="F8" s="12"/>
      <c r="G8" s="18"/>
      <c r="H8" s="18"/>
      <c r="I8" s="18"/>
      <c r="J8" s="18"/>
      <c r="K8" s="18"/>
      <c r="L8" s="18"/>
    </row>
    <row r="9" spans="1:12" ht="12.75">
      <c r="A9" s="12"/>
      <c r="B9" s="12"/>
      <c r="C9" s="12" t="s">
        <v>3</v>
      </c>
      <c r="D9" s="12" t="s">
        <v>4</v>
      </c>
      <c r="E9" s="12" t="s">
        <v>5</v>
      </c>
      <c r="F9" s="12"/>
      <c r="G9" s="12" t="s">
        <v>7</v>
      </c>
      <c r="H9" s="12"/>
      <c r="I9" s="14" t="s">
        <v>8</v>
      </c>
      <c r="J9" s="16" t="s">
        <v>9</v>
      </c>
      <c r="K9" s="17"/>
      <c r="L9" s="14" t="s">
        <v>8</v>
      </c>
    </row>
    <row r="10" spans="1:12" ht="12.75">
      <c r="A10" s="12"/>
      <c r="B10" s="12"/>
      <c r="C10" s="12"/>
      <c r="D10" s="12"/>
      <c r="E10" s="5">
        <v>211</v>
      </c>
      <c r="F10" s="5">
        <v>213</v>
      </c>
      <c r="G10" s="5">
        <v>211</v>
      </c>
      <c r="H10" s="5">
        <v>213</v>
      </c>
      <c r="I10" s="15"/>
      <c r="J10" s="5">
        <v>211</v>
      </c>
      <c r="K10" s="5">
        <v>213</v>
      </c>
      <c r="L10" s="15"/>
    </row>
    <row r="11" spans="1:12" ht="12.75">
      <c r="A11" s="5">
        <v>1</v>
      </c>
      <c r="B11" s="5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 t="s">
        <v>12</v>
      </c>
      <c r="C12" s="9">
        <f>E12</f>
        <v>393037</v>
      </c>
      <c r="D12" s="10">
        <f>F12</f>
        <v>118697</v>
      </c>
      <c r="E12" s="9">
        <v>393037</v>
      </c>
      <c r="F12" s="10">
        <v>118697</v>
      </c>
      <c r="G12" s="8"/>
      <c r="H12" s="8"/>
      <c r="I12" s="8">
        <v>1</v>
      </c>
      <c r="J12" s="8"/>
      <c r="K12" s="8"/>
      <c r="L12" s="6"/>
    </row>
    <row r="13" spans="1:14" ht="12.75">
      <c r="A13" s="5"/>
      <c r="B13" s="5" t="s">
        <v>13</v>
      </c>
      <c r="C13" s="7">
        <f>E13</f>
        <v>193697.14</v>
      </c>
      <c r="D13" s="7">
        <f>F13</f>
        <v>49068.55</v>
      </c>
      <c r="E13" s="7">
        <v>193697.14</v>
      </c>
      <c r="F13" s="7">
        <v>49068.55</v>
      </c>
      <c r="G13" s="8"/>
      <c r="H13" s="8"/>
      <c r="I13" s="8">
        <v>1</v>
      </c>
      <c r="J13" s="8"/>
      <c r="K13" s="8"/>
      <c r="L13" s="6"/>
      <c r="N13" s="11"/>
    </row>
    <row r="14" spans="1:12" ht="12.75">
      <c r="A14" s="5">
        <v>2</v>
      </c>
      <c r="B14" s="5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6"/>
    </row>
    <row r="15" spans="1:12" ht="12.75">
      <c r="A15" s="5"/>
      <c r="B15" s="5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5"/>
      <c r="B16" s="5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ht="12.75">
      <c r="A17" s="5">
        <v>3</v>
      </c>
      <c r="B17" s="5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6"/>
    </row>
    <row r="18" spans="1:14" ht="12.75">
      <c r="A18" s="5"/>
      <c r="B18" s="5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6"/>
      <c r="N18" s="1"/>
    </row>
    <row r="19" spans="1:14" ht="12.75">
      <c r="A19" s="5"/>
      <c r="B19" s="5" t="s">
        <v>13</v>
      </c>
      <c r="C19" s="8"/>
      <c r="D19" s="8"/>
      <c r="E19" s="8"/>
      <c r="F19" s="8"/>
      <c r="G19" s="8"/>
      <c r="H19" s="8"/>
      <c r="I19" s="8"/>
      <c r="J19" s="8"/>
      <c r="K19" s="8"/>
      <c r="L19" s="6"/>
      <c r="N19" s="1"/>
    </row>
    <row r="20" spans="1:14" ht="12.75">
      <c r="A20" s="5">
        <v>4</v>
      </c>
      <c r="B20" s="5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6"/>
      <c r="N20" s="1"/>
    </row>
    <row r="21" spans="1:12" ht="12.75">
      <c r="A21" s="5"/>
      <c r="B21" s="5" t="s">
        <v>12</v>
      </c>
      <c r="C21" s="7">
        <f>G21</f>
        <v>308627</v>
      </c>
      <c r="D21" s="7">
        <f>H21</f>
        <v>93205</v>
      </c>
      <c r="E21" s="8"/>
      <c r="F21" s="8"/>
      <c r="G21" s="9">
        <v>308627</v>
      </c>
      <c r="H21" s="10">
        <v>93205</v>
      </c>
      <c r="I21" s="8">
        <v>1</v>
      </c>
      <c r="J21" s="8"/>
      <c r="K21" s="8"/>
      <c r="L21" s="6"/>
    </row>
    <row r="22" spans="1:15" ht="12.75">
      <c r="A22" s="5"/>
      <c r="B22" s="5" t="s">
        <v>13</v>
      </c>
      <c r="C22" s="7">
        <f>G22+H22</f>
        <v>189549.44358000002</v>
      </c>
      <c r="D22" s="7">
        <f>H22</f>
        <v>43966.15358</v>
      </c>
      <c r="E22" s="8"/>
      <c r="F22" s="8"/>
      <c r="G22" s="7">
        <v>145583.29</v>
      </c>
      <c r="H22" s="7">
        <f>G22*0.302</f>
        <v>43966.15358</v>
      </c>
      <c r="I22" s="8">
        <v>1</v>
      </c>
      <c r="J22" s="8"/>
      <c r="K22" s="8"/>
      <c r="L22" s="6"/>
      <c r="N22" s="1"/>
      <c r="O22" s="1"/>
    </row>
    <row r="23" spans="1:15" ht="12.75">
      <c r="A23" s="5">
        <v>5</v>
      </c>
      <c r="B23" s="5" t="s">
        <v>17</v>
      </c>
      <c r="C23" s="8"/>
      <c r="D23" s="8"/>
      <c r="E23" s="8"/>
      <c r="F23" s="8"/>
      <c r="G23" s="7"/>
      <c r="H23" s="7"/>
      <c r="I23" s="8"/>
      <c r="J23" s="8"/>
      <c r="K23" s="8"/>
      <c r="L23" s="6"/>
      <c r="N23" s="1"/>
      <c r="O23" s="1"/>
    </row>
    <row r="24" spans="1:15" ht="12.75">
      <c r="A24" s="5"/>
      <c r="B24" s="5" t="s">
        <v>12</v>
      </c>
      <c r="C24" s="7">
        <f>J24</f>
        <v>1213898</v>
      </c>
      <c r="D24" s="7">
        <f>K24</f>
        <v>366608</v>
      </c>
      <c r="E24" s="8"/>
      <c r="F24" s="8"/>
      <c r="G24" s="7"/>
      <c r="H24" s="7"/>
      <c r="I24" s="8"/>
      <c r="J24" s="9">
        <f>(1176342+346183)-G21</f>
        <v>1213898</v>
      </c>
      <c r="K24" s="10">
        <f>(355255+104558)-H21</f>
        <v>366608</v>
      </c>
      <c r="L24" s="6">
        <v>3.2</v>
      </c>
      <c r="N24" s="1"/>
      <c r="O24" s="2"/>
    </row>
    <row r="25" spans="1:16" ht="12.75">
      <c r="A25" s="5"/>
      <c r="B25" s="5" t="s">
        <v>13</v>
      </c>
      <c r="C25" s="7">
        <f>J25+K25</f>
        <v>702633.96642</v>
      </c>
      <c r="D25" s="7">
        <f>K25</f>
        <v>127217.76642000001</v>
      </c>
      <c r="E25" s="8"/>
      <c r="F25" s="8"/>
      <c r="G25" s="7"/>
      <c r="H25" s="7"/>
      <c r="I25" s="8"/>
      <c r="J25" s="7">
        <f>598209.92+122789.57-G22</f>
        <v>575416.2</v>
      </c>
      <c r="K25" s="7">
        <f>132836.82+38347.1-H22</f>
        <v>127217.76642000001</v>
      </c>
      <c r="L25" s="6">
        <v>3.2</v>
      </c>
      <c r="N25" s="1"/>
      <c r="O25" s="1"/>
      <c r="P25" s="1"/>
    </row>
    <row r="26" spans="1:15" ht="12.75">
      <c r="A26" s="5"/>
      <c r="B26" s="5" t="s">
        <v>18</v>
      </c>
      <c r="C26" s="8"/>
      <c r="D26" s="8"/>
      <c r="E26" s="8"/>
      <c r="F26" s="8"/>
      <c r="G26" s="7"/>
      <c r="H26" s="7"/>
      <c r="I26" s="8"/>
      <c r="J26" s="8"/>
      <c r="K26" s="8"/>
      <c r="L26" s="6"/>
      <c r="N26" s="1"/>
      <c r="O26" s="1"/>
    </row>
    <row r="27" spans="1:14" ht="12.75">
      <c r="A27" s="5"/>
      <c r="B27" s="5" t="s">
        <v>12</v>
      </c>
      <c r="C27" s="7">
        <f>C12+C21+C24</f>
        <v>1915562</v>
      </c>
      <c r="D27" s="7">
        <f>D24+D21+D12</f>
        <v>578510</v>
      </c>
      <c r="E27" s="7">
        <f>E12</f>
        <v>393037</v>
      </c>
      <c r="F27" s="7">
        <f>F12</f>
        <v>118697</v>
      </c>
      <c r="G27" s="7">
        <f>G21</f>
        <v>308627</v>
      </c>
      <c r="H27" s="7">
        <f>H21</f>
        <v>93205</v>
      </c>
      <c r="I27" s="8">
        <f>I12+I21</f>
        <v>2</v>
      </c>
      <c r="J27" s="7">
        <f>J24</f>
        <v>1213898</v>
      </c>
      <c r="K27" s="7">
        <f>K24</f>
        <v>366608</v>
      </c>
      <c r="L27" s="6">
        <v>3.2</v>
      </c>
      <c r="N27" s="1"/>
    </row>
    <row r="28" spans="1:12" ht="12.75">
      <c r="A28" s="5"/>
      <c r="B28" s="5" t="s">
        <v>13</v>
      </c>
      <c r="C28" s="7">
        <f>C13+C22+C25</f>
        <v>1085880.55</v>
      </c>
      <c r="D28" s="7">
        <f>D13+D22+D25</f>
        <v>220252.47000000003</v>
      </c>
      <c r="E28" s="8">
        <f>E13</f>
        <v>193697.14</v>
      </c>
      <c r="F28" s="7">
        <f>F13</f>
        <v>49068.55</v>
      </c>
      <c r="G28" s="7">
        <f>G22</f>
        <v>145583.29</v>
      </c>
      <c r="H28" s="7">
        <f>H22</f>
        <v>43966.15358</v>
      </c>
      <c r="I28" s="8">
        <f>I13+I22</f>
        <v>2</v>
      </c>
      <c r="J28" s="7">
        <f>J25</f>
        <v>575416.2</v>
      </c>
      <c r="K28" s="7">
        <f>K25</f>
        <v>127217.76642000001</v>
      </c>
      <c r="L28" s="6">
        <v>3.2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21</v>
      </c>
      <c r="B34" s="3"/>
      <c r="C34" s="3"/>
      <c r="D34" s="3" t="s">
        <v>20</v>
      </c>
      <c r="E34" s="3"/>
      <c r="F34" s="3"/>
      <c r="G34" s="3"/>
      <c r="H34" s="3"/>
      <c r="I34" s="3"/>
      <c r="J34" s="3"/>
      <c r="K34" s="3"/>
      <c r="L34" s="3"/>
    </row>
  </sheetData>
  <sheetProtection/>
  <mergeCells count="11"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  <mergeCell ref="J9:K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2023-02-03T01:10:00Z</cp:lastPrinted>
  <dcterms:created xsi:type="dcterms:W3CDTF">2010-01-11T08:56:58Z</dcterms:created>
  <dcterms:modified xsi:type="dcterms:W3CDTF">2023-07-05T19:59:15Z</dcterms:modified>
  <cp:category/>
  <cp:version/>
  <cp:contentType/>
  <cp:contentStatus/>
</cp:coreProperties>
</file>